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831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25" i="1" s="1"/>
  <c r="G24" i="1" l="1"/>
</calcChain>
</file>

<file path=xl/sharedStrings.xml><?xml version="1.0" encoding="utf-8"?>
<sst xmlns="http://schemas.openxmlformats.org/spreadsheetml/2006/main" count="57" uniqueCount="34">
  <si>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4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</si>
  <si>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4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</si>
  <si>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4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</si>
  <si>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4"/>
  </si>
  <si>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</si>
  <si>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</si>
  <si>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t>Copyright 2013 Beginners-Site All right reserved</t>
    <phoneticPr fontId="4"/>
  </si>
  <si>
    <t>左の例題のように作成しましょう</t>
    <rPh sb="0" eb="1">
      <t>ヒダリ</t>
    </rPh>
    <rPh sb="2" eb="4">
      <t>レイダイ</t>
    </rPh>
    <rPh sb="8" eb="10">
      <t>サクセイ</t>
    </rPh>
    <phoneticPr fontId="4"/>
  </si>
  <si>
    <r>
      <t>人口密度</t>
    </r>
    <r>
      <rPr>
        <b/>
        <u/>
        <sz val="11"/>
        <rFont val="ＭＳ Ｐゴシック"/>
        <family val="3"/>
        <charset val="128"/>
      </rPr>
      <t>（人/１ｋ㎡当たり）</t>
    </r>
    <phoneticPr fontId="4"/>
  </si>
  <si>
    <t>国名</t>
  </si>
  <si>
    <t>首都</t>
  </si>
  <si>
    <t>面積</t>
    <phoneticPr fontId="4"/>
  </si>
  <si>
    <t>人口</t>
    <phoneticPr fontId="4"/>
  </si>
  <si>
    <t>人口密度</t>
  </si>
  <si>
    <t>面積</t>
    <phoneticPr fontId="4"/>
  </si>
  <si>
    <t>人口</t>
    <phoneticPr fontId="4"/>
  </si>
  <si>
    <t>アメリカ</t>
  </si>
  <si>
    <t>ワシントン</t>
  </si>
  <si>
    <t>イギリス</t>
  </si>
  <si>
    <t>ロンドン</t>
  </si>
  <si>
    <t>イタリア</t>
  </si>
  <si>
    <t>ローマ</t>
  </si>
  <si>
    <t>カナダ</t>
  </si>
  <si>
    <t>オタワ</t>
  </si>
  <si>
    <t>フランス</t>
  </si>
  <si>
    <t>パリ</t>
  </si>
  <si>
    <t>日本</t>
  </si>
  <si>
    <t>東京</t>
  </si>
  <si>
    <t>最大</t>
  </si>
  <si>
    <t>最小</t>
  </si>
  <si>
    <t>問題１　</t>
    <rPh sb="0" eb="2">
      <t>モンダイ</t>
    </rPh>
    <phoneticPr fontId="4"/>
  </si>
  <si>
    <t>国別の「人口密度」円グラフ</t>
    <rPh sb="0" eb="2">
      <t>クニベツ</t>
    </rPh>
    <rPh sb="4" eb="6">
      <t>ジンコウ</t>
    </rPh>
    <rPh sb="6" eb="8">
      <t>ミツド</t>
    </rPh>
    <rPh sb="9" eb="10">
      <t>エン</t>
    </rPh>
    <phoneticPr fontId="4"/>
  </si>
  <si>
    <t>問題２　</t>
    <rPh sb="0" eb="2">
      <t>モンダイ</t>
    </rPh>
    <phoneticPr fontId="4"/>
  </si>
  <si>
    <t>世界の「人口」棒グラフ</t>
    <rPh sb="0" eb="2">
      <t>セカイ</t>
    </rPh>
    <rPh sb="4" eb="6">
      <t>ジンコウ</t>
    </rPh>
    <rPh sb="7" eb="8">
      <t>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</si>
</sst>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&quot;人&quot;"/>
    <numFmt numFmtId="177" formatCode="#,###&quot;億&quot;"/>
    <numFmt numFmtId="178" formatCode="#,###&quot;分&quot;"/>
    <numFmt numFmtId="179" formatCode="#,###&quot;K㎡&quot;"/>
    <numFmt numFmtId="180" formatCode="#,###.0&quot;人&quot;\ "/>
    <numFmt numFmtId="181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7.5"/>
      <color rgb="FFFFFF9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theme="0" tint="-0.49998474074526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6" fillId="0" borderId="0" xfId="2" applyFill="1" applyAlignment="1" applyProtection="1">
      <alignment horizontal="center" vertical="center"/>
    </xf>
    <xf numFmtId="0" fontId="6" fillId="0" borderId="0" xfId="2" applyFill="1" applyAlignment="1" applyProtection="1">
      <alignment vertical="center"/>
    </xf>
    <xf numFmtId="10" fontId="9" fillId="0" borderId="0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176" fontId="16" fillId="0" borderId="0" xfId="0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8" fontId="16" fillId="0" borderId="0" xfId="0" applyNumberFormat="1" applyFont="1" applyFill="1" applyBorder="1">
      <alignment vertical="center"/>
    </xf>
    <xf numFmtId="0" fontId="16" fillId="0" borderId="0" xfId="0" applyNumberFormat="1" applyFont="1" applyFill="1" applyBorder="1">
      <alignment vertical="center"/>
    </xf>
    <xf numFmtId="0" fontId="17" fillId="0" borderId="0" xfId="0" applyNumberFormat="1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Border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179" fontId="16" fillId="0" borderId="2" xfId="0" applyNumberFormat="1" applyFont="1" applyFill="1" applyBorder="1" applyAlignment="1"/>
    <xf numFmtId="3" fontId="16" fillId="0" borderId="2" xfId="0" applyNumberFormat="1" applyFont="1" applyFill="1" applyBorder="1" applyAlignment="1"/>
    <xf numFmtId="180" fontId="16" fillId="7" borderId="2" xfId="0" applyNumberFormat="1" applyFont="1" applyFill="1" applyBorder="1" applyAlignment="1">
      <alignment horizontal="right"/>
    </xf>
    <xf numFmtId="181" fontId="16" fillId="7" borderId="2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179" fontId="16" fillId="0" borderId="4" xfId="0" applyNumberFormat="1" applyFont="1" applyFill="1" applyBorder="1" applyAlignment="1"/>
    <xf numFmtId="3" fontId="16" fillId="0" borderId="4" xfId="0" applyNumberFormat="1" applyFont="1" applyFill="1" applyBorder="1" applyAlignment="1"/>
    <xf numFmtId="180" fontId="16" fillId="7" borderId="4" xfId="0" applyNumberFormat="1" applyFont="1" applyFill="1" applyBorder="1" applyAlignment="1">
      <alignment horizontal="right"/>
    </xf>
    <xf numFmtId="181" fontId="16" fillId="7" borderId="4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179" fontId="16" fillId="0" borderId="6" xfId="0" applyNumberFormat="1" applyFont="1" applyFill="1" applyBorder="1" applyAlignment="1"/>
    <xf numFmtId="3" fontId="16" fillId="0" borderId="6" xfId="0" applyNumberFormat="1" applyFont="1" applyFill="1" applyBorder="1" applyAlignment="1"/>
    <xf numFmtId="180" fontId="16" fillId="7" borderId="6" xfId="0" applyNumberFormat="1" applyFont="1" applyFill="1" applyBorder="1" applyAlignment="1">
      <alignment horizontal="right"/>
    </xf>
    <xf numFmtId="181" fontId="16" fillId="7" borderId="6" xfId="0" applyNumberFormat="1" applyFont="1" applyFill="1" applyBorder="1" applyAlignment="1">
      <alignment horizontal="right"/>
    </xf>
    <xf numFmtId="0" fontId="10" fillId="8" borderId="7" xfId="0" applyNumberFormat="1" applyFont="1" applyFill="1" applyBorder="1" applyAlignment="1"/>
    <xf numFmtId="0" fontId="10" fillId="8" borderId="8" xfId="0" applyNumberFormat="1" applyFont="1" applyFill="1" applyBorder="1" applyAlignment="1"/>
    <xf numFmtId="0" fontId="21" fillId="8" borderId="8" xfId="0" applyNumberFormat="1" applyFont="1" applyFill="1" applyBorder="1" applyAlignment="1"/>
    <xf numFmtId="0" fontId="16" fillId="0" borderId="8" xfId="0" applyNumberFormat="1" applyFont="1" applyFill="1" applyBorder="1" applyAlignment="1">
      <alignment horizontal="center"/>
    </xf>
    <xf numFmtId="180" fontId="16" fillId="7" borderId="8" xfId="0" applyNumberFormat="1" applyFont="1" applyFill="1" applyBorder="1" applyAlignment="1">
      <alignment horizontal="right"/>
    </xf>
    <xf numFmtId="181" fontId="16" fillId="7" borderId="8" xfId="0" applyNumberFormat="1" applyFont="1" applyFill="1" applyBorder="1" applyAlignment="1">
      <alignment horizontal="right"/>
    </xf>
    <xf numFmtId="0" fontId="10" fillId="8" borderId="9" xfId="0" applyNumberFormat="1" applyFont="1" applyFill="1" applyBorder="1" applyAlignment="1"/>
    <xf numFmtId="0" fontId="10" fillId="8" borderId="10" xfId="0" applyNumberFormat="1" applyFont="1" applyFill="1" applyBorder="1" applyAlignment="1"/>
    <xf numFmtId="0" fontId="21" fillId="8" borderId="10" xfId="0" applyNumberFormat="1" applyFont="1" applyFill="1" applyBorder="1" applyAlignment="1"/>
    <xf numFmtId="0" fontId="16" fillId="0" borderId="10" xfId="0" applyNumberFormat="1" applyFont="1" applyFill="1" applyBorder="1" applyAlignment="1">
      <alignment horizontal="center"/>
    </xf>
    <xf numFmtId="180" fontId="16" fillId="7" borderId="10" xfId="0" applyNumberFormat="1" applyFont="1" applyFill="1" applyBorder="1" applyAlignment="1">
      <alignment horizontal="right"/>
    </xf>
    <xf numFmtId="181" fontId="16" fillId="7" borderId="10" xfId="0" applyNumberFormat="1" applyFont="1" applyFill="1" applyBorder="1" applyAlignment="1">
      <alignment horizontal="right"/>
    </xf>
    <xf numFmtId="0" fontId="15" fillId="0" borderId="0" xfId="0" applyFont="1">
      <alignment vertical="center"/>
    </xf>
    <xf numFmtId="0" fontId="5" fillId="3" borderId="0" xfId="0" applyFont="1" applyFill="1" applyAlignment="1">
      <alignment horizontal="center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colors>
    <mruColors>
      <color rgb="FF008000"/>
      <color rgb="FF3399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explosion val="8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Sheet1!$C$18:$C$23</c:f>
              <c:strCache>
                <c:ptCount val="6"/>
                <c:pt idx="0">
                  <c:v>アメリカ</c:v>
                </c:pt>
                <c:pt idx="1">
                  <c:v>イギリス</c:v>
                </c:pt>
                <c:pt idx="2">
                  <c:v>イタリア</c:v>
                </c:pt>
                <c:pt idx="3">
                  <c:v>カナダ</c:v>
                </c:pt>
                <c:pt idx="4">
                  <c:v>フランス</c:v>
                </c:pt>
                <c:pt idx="5">
                  <c:v>日本</c:v>
                </c:pt>
              </c:strCache>
            </c:strRef>
          </c:cat>
          <c:val>
            <c:numRef>
              <c:f>Sheet1!$G$18:$G$23</c:f>
              <c:numCache>
                <c:formatCode>#,###.0"人"\ </c:formatCode>
                <c:ptCount val="6"/>
                <c:pt idx="0">
                  <c:v>26.025178704790356</c:v>
                </c:pt>
                <c:pt idx="1">
                  <c:v>233.31967213114754</c:v>
                </c:pt>
                <c:pt idx="2">
                  <c:v>190.54817275747507</c:v>
                </c:pt>
                <c:pt idx="3">
                  <c:v>2.5713712910986368</c:v>
                </c:pt>
                <c:pt idx="4">
                  <c:v>100.78260869565217</c:v>
                </c:pt>
                <c:pt idx="5">
                  <c:v>323.44973544973544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36184602639722"/>
          <c:y val="9.6425674063469358E-2"/>
          <c:w val="0.22976238016825551"/>
          <c:h val="0.77960044250667015"/>
        </c:manualLayout>
      </c:layout>
      <c:overlay val="0"/>
      <c:spPr>
        <a:solidFill>
          <a:schemeClr val="accent3">
            <a:lumMod val="60000"/>
            <a:lumOff val="40000"/>
          </a:schemeClr>
        </a:solidFill>
      </c:sp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57150"/>
    <a:scene3d>
      <a:camera prst="orthographicFront"/>
      <a:lightRig rig="threePt" dir="t"/>
    </a:scene3d>
    <a:sp3d>
      <a:bevelT w="152400" h="50800" prst="softRound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Sheet1!$C$18:$C$23</c:f>
              <c:strCache>
                <c:ptCount val="6"/>
                <c:pt idx="0">
                  <c:v>アメリカ</c:v>
                </c:pt>
                <c:pt idx="1">
                  <c:v>イギリス</c:v>
                </c:pt>
                <c:pt idx="2">
                  <c:v>イタリア</c:v>
                </c:pt>
                <c:pt idx="3">
                  <c:v>カナダ</c:v>
                </c:pt>
                <c:pt idx="4">
                  <c:v>フランス</c:v>
                </c:pt>
                <c:pt idx="5">
                  <c:v>日本</c:v>
                </c:pt>
              </c:strCache>
            </c:strRef>
          </c:cat>
          <c:val>
            <c:numRef>
              <c:f>Sheet1!$F$18:$F$23</c:f>
              <c:numCache>
                <c:formatCode>#,##0</c:formatCode>
                <c:ptCount val="6"/>
                <c:pt idx="0">
                  <c:v>243934</c:v>
                </c:pt>
                <c:pt idx="1">
                  <c:v>56930</c:v>
                </c:pt>
                <c:pt idx="2">
                  <c:v>57355</c:v>
                </c:pt>
                <c:pt idx="3">
                  <c:v>25652</c:v>
                </c:pt>
                <c:pt idx="4">
                  <c:v>55632</c:v>
                </c:pt>
                <c:pt idx="5">
                  <c:v>122264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00672"/>
        <c:axId val="77039104"/>
        <c:axId val="0"/>
      </c:bar3DChart>
      <c:catAx>
        <c:axId val="63900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ja-JP"/>
          </a:p>
        </c:txPr>
        <c:crossAx val="77039104"/>
        <c:crosses val="autoZero"/>
        <c:auto val="1"/>
        <c:lblAlgn val="ctr"/>
        <c:lblOffset val="100"/>
        <c:noMultiLvlLbl val="0"/>
      </c:catAx>
      <c:valAx>
        <c:axId val="77039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F0"/>
                </a:solidFill>
              </a:defRPr>
            </a:pPr>
            <a:endParaRPr lang="ja-JP"/>
          </a:p>
        </c:txPr>
        <c:crossAx val="63900672"/>
        <c:crosses val="autoZero"/>
        <c:crossBetween val="between"/>
      </c:valAx>
    </c:plotArea>
    <c:plotVisOnly val="1"/>
    <c:dispBlanksAs val="gap"/>
    <c:showDLblsOverMax val="0"/>
  </c:chart>
  <c:spPr>
    <a:solidFill>
      <a:schemeClr val="tx1"/>
    </a:solidFill>
    <a:ln>
      <a:noFill/>
    </a:ln>
    <a:effectLst>
      <a:softEdge rad="127000"/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96837142182145"/>
          <c:y val="9.0129987049771806E-2"/>
          <c:w val="0.59827025012982304"/>
          <c:h val="0.67429737363298892"/>
        </c:manualLayout>
      </c:layout>
      <c:doughnutChart>
        <c:varyColors val="1"/>
        <c:ser>
          <c:idx val="0"/>
          <c:order val="0"/>
          <c:spPr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bubble3D val="0"/>
            <c:spPr>
              <a:solidFill>
                <a:schemeClr val="bg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bubble3D val="0"/>
            <c:spPr>
              <a:solidFill>
                <a:srgbClr val="FFC0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bubble3D val="0"/>
            <c:spPr>
              <a:solidFill>
                <a:srgbClr val="FF00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Sheet1!$C$18:$C$23</c:f>
              <c:strCache>
                <c:ptCount val="6"/>
                <c:pt idx="0">
                  <c:v>アメリカ</c:v>
                </c:pt>
                <c:pt idx="1">
                  <c:v>イギリス</c:v>
                </c:pt>
                <c:pt idx="2">
                  <c:v>イタリア</c:v>
                </c:pt>
                <c:pt idx="3">
                  <c:v>カナダ</c:v>
                </c:pt>
                <c:pt idx="4">
                  <c:v>フランス</c:v>
                </c:pt>
                <c:pt idx="5">
                  <c:v>日本</c:v>
                </c:pt>
              </c:strCache>
            </c:strRef>
          </c:cat>
          <c:val>
            <c:numRef>
              <c:f>Sheet1!$E$18:$E$23</c:f>
              <c:numCache>
                <c:formatCode>#,###"K㎡"</c:formatCode>
                <c:ptCount val="6"/>
                <c:pt idx="0">
                  <c:v>9373</c:v>
                </c:pt>
                <c:pt idx="1">
                  <c:v>244</c:v>
                </c:pt>
                <c:pt idx="2">
                  <c:v>301</c:v>
                </c:pt>
                <c:pt idx="3">
                  <c:v>9976</c:v>
                </c:pt>
                <c:pt idx="4">
                  <c:v>552</c:v>
                </c:pt>
                <c:pt idx="5">
                  <c:v>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21"/>
      </c:doughnutChart>
    </c:plotArea>
    <c:legend>
      <c:legendPos val="b"/>
      <c:layout>
        <c:manualLayout>
          <c:xMode val="edge"/>
          <c:yMode val="edge"/>
          <c:x val="9.1396544181977249E-2"/>
          <c:y val="0.86535688247302422"/>
          <c:w val="0.82554002624671907"/>
          <c:h val="0.1068653397491980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6200000" scaled="1"/>
      <a:tileRect/>
    </a:gradFill>
    <a:effectLst>
      <a:innerShdw blurRad="254000">
        <a:srgbClr val="008000"/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jpeg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10" Type="http://schemas.openxmlformats.org/officeDocument/2006/relationships/chart" Target="../charts/chart3.xml"/><Relationship Id="rId4" Type="http://schemas.openxmlformats.org/officeDocument/2006/relationships/image" Target="../media/image3.jpe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11</xdr:col>
      <xdr:colOff>152400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12</xdr:col>
      <xdr:colOff>76200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709612</xdr:colOff>
      <xdr:row>28</xdr:row>
      <xdr:rowOff>76200</xdr:rowOff>
    </xdr:from>
    <xdr:to>
      <xdr:col>7</xdr:col>
      <xdr:colOff>142875</xdr:colOff>
      <xdr:row>41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80962</xdr:colOff>
      <xdr:row>44</xdr:row>
      <xdr:rowOff>76199</xdr:rowOff>
    </xdr:from>
    <xdr:to>
      <xdr:col>7</xdr:col>
      <xdr:colOff>419100</xdr:colOff>
      <xdr:row>61</xdr:row>
      <xdr:rowOff>85724</xdr:rowOff>
    </xdr:to>
    <xdr:grpSp>
      <xdr:nvGrpSpPr>
        <xdr:cNvPr id="22" name="グループ化 21"/>
        <xdr:cNvGrpSpPr/>
      </xdr:nvGrpSpPr>
      <xdr:grpSpPr>
        <a:xfrm>
          <a:off x="214312" y="8315324"/>
          <a:ext cx="4738688" cy="2943225"/>
          <a:chOff x="414337" y="8582024"/>
          <a:chExt cx="4738688" cy="2943225"/>
        </a:xfrm>
      </xdr:grpSpPr>
      <xdr:graphicFrame macro="">
        <xdr:nvGraphicFramePr>
          <xdr:cNvPr id="20" name="グラフ 19"/>
          <xdr:cNvGraphicFramePr/>
        </xdr:nvGraphicFramePr>
        <xdr:xfrm>
          <a:off x="414337" y="8582024"/>
          <a:ext cx="4738688" cy="2943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21" name="テキスト ボックス 20"/>
          <xdr:cNvSpPr txBox="1"/>
        </xdr:nvSpPr>
        <xdr:spPr>
          <a:xfrm>
            <a:off x="2314575" y="9372600"/>
            <a:ext cx="1476375" cy="361950"/>
          </a:xfrm>
          <a:prstGeom prst="rect">
            <a:avLst/>
          </a:prstGeom>
          <a:blipFill>
            <a:blip xmlns:r="http://schemas.openxmlformats.org/officeDocument/2006/relationships" r:embed="rId9"/>
            <a:tile tx="0" ty="0" sx="100000" sy="100000" flip="none" algn="tl"/>
          </a:blip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1"/>
              <a:t>世界の人口</a:t>
            </a:r>
          </a:p>
        </xdr:txBody>
      </xdr:sp>
    </xdr:grpSp>
    <xdr:clientData/>
  </xdr:twoCellAnchor>
  <xdr:twoCellAnchor>
    <xdr:from>
      <xdr:col>1</xdr:col>
      <xdr:colOff>233361</xdr:colOff>
      <xdr:row>63</xdr:row>
      <xdr:rowOff>57149</xdr:rowOff>
    </xdr:from>
    <xdr:to>
      <xdr:col>7</xdr:col>
      <xdr:colOff>352424</xdr:colOff>
      <xdr:row>87</xdr:row>
      <xdr:rowOff>19050</xdr:rowOff>
    </xdr:to>
    <xdr:grpSp>
      <xdr:nvGrpSpPr>
        <xdr:cNvPr id="26" name="グループ化 25"/>
        <xdr:cNvGrpSpPr/>
      </xdr:nvGrpSpPr>
      <xdr:grpSpPr>
        <a:xfrm>
          <a:off x="366711" y="11572874"/>
          <a:ext cx="4519613" cy="4010026"/>
          <a:chOff x="366711" y="11572874"/>
          <a:chExt cx="4519613" cy="4010026"/>
        </a:xfrm>
      </xdr:grpSpPr>
      <xdr:graphicFrame macro="">
        <xdr:nvGraphicFramePr>
          <xdr:cNvPr id="23" name="グラフ 22"/>
          <xdr:cNvGraphicFramePr/>
        </xdr:nvGraphicFramePr>
        <xdr:xfrm>
          <a:off x="366711" y="11572874"/>
          <a:ext cx="4519613" cy="40100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25" name="テキスト ボックス 24"/>
          <xdr:cNvSpPr txBox="1"/>
        </xdr:nvSpPr>
        <xdr:spPr>
          <a:xfrm>
            <a:off x="533400" y="11782425"/>
            <a:ext cx="1476375" cy="36195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 w="9525" cmpd="sng">
            <a:noFill/>
          </a:ln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1"/>
              <a:t>世界の国土</a:t>
            </a:r>
          </a:p>
        </xdr:txBody>
      </xdr:sp>
    </xdr:grpSp>
    <xdr:clientData/>
  </xdr:twoCellAnchor>
  <xdr:twoCellAnchor>
    <xdr:from>
      <xdr:col>3</xdr:col>
      <xdr:colOff>514350</xdr:colOff>
      <xdr:row>8</xdr:row>
      <xdr:rowOff>161925</xdr:rowOff>
    </xdr:from>
    <xdr:to>
      <xdr:col>11</xdr:col>
      <xdr:colOff>19050</xdr:colOff>
      <xdr:row>12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2114550" y="2190750"/>
          <a:ext cx="5372100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11" width="9.62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  <c r="P3" s="3"/>
      <c r="Q3" s="3"/>
      <c r="R3" s="3"/>
      <c r="S3" s="3"/>
      <c r="T3" s="3"/>
    </row>
    <row r="4" spans="1:20">
      <c r="A4" s="5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"/>
      <c r="P4" s="3"/>
      <c r="Q4" s="3"/>
      <c r="R4" s="3"/>
      <c r="S4" s="3"/>
      <c r="T4" s="3"/>
    </row>
    <row r="5" spans="1:20">
      <c r="A5" s="5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</row>
    <row r="6" spans="1:20">
      <c r="A6" s="5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20">
      <c r="A13" s="3"/>
      <c r="B13" s="22"/>
      <c r="C13" s="26" t="s">
        <v>5</v>
      </c>
      <c r="L13" s="25"/>
      <c r="M13" s="9"/>
    </row>
    <row r="14" spans="1:20">
      <c r="A14" s="3"/>
      <c r="B14" s="22"/>
      <c r="C14" s="24"/>
      <c r="D14" s="28"/>
      <c r="E14" s="29"/>
      <c r="F14" s="30"/>
      <c r="G14" s="9"/>
      <c r="H14" s="9"/>
      <c r="I14" s="27" t="s">
        <v>7</v>
      </c>
      <c r="J14" s="27"/>
      <c r="K14" s="27"/>
      <c r="L14" s="32"/>
      <c r="M14" s="9"/>
    </row>
    <row r="15" spans="1:20">
      <c r="A15" s="3"/>
      <c r="B15" s="22"/>
      <c r="L15" s="31"/>
      <c r="M15" s="9"/>
    </row>
    <row r="16" spans="1:20" ht="14.25" thickBot="1">
      <c r="A16" s="3"/>
      <c r="B16" s="22"/>
      <c r="C16" s="33" t="s">
        <v>8</v>
      </c>
      <c r="D16" s="34"/>
      <c r="E16" s="34"/>
      <c r="F16" s="34"/>
      <c r="G16" s="34"/>
      <c r="I16" s="33" t="s">
        <v>8</v>
      </c>
      <c r="J16" s="34"/>
      <c r="K16" s="34"/>
      <c r="L16" s="34"/>
      <c r="M16" s="34"/>
    </row>
    <row r="17" spans="1:13" ht="14.25" thickBot="1">
      <c r="A17" s="3"/>
      <c r="B17" s="22"/>
      <c r="C17" s="35" t="s">
        <v>9</v>
      </c>
      <c r="D17" s="36" t="s">
        <v>10</v>
      </c>
      <c r="E17" s="36" t="s">
        <v>11</v>
      </c>
      <c r="F17" s="36" t="s">
        <v>12</v>
      </c>
      <c r="G17" s="36" t="s">
        <v>13</v>
      </c>
      <c r="I17" s="35" t="s">
        <v>9</v>
      </c>
      <c r="J17" s="36" t="s">
        <v>10</v>
      </c>
      <c r="K17" s="36" t="s">
        <v>14</v>
      </c>
      <c r="L17" s="36" t="s">
        <v>15</v>
      </c>
      <c r="M17" s="36" t="s">
        <v>13</v>
      </c>
    </row>
    <row r="18" spans="1:13">
      <c r="A18" s="3"/>
      <c r="B18" s="22"/>
      <c r="C18" s="35" t="s">
        <v>16</v>
      </c>
      <c r="D18" s="36" t="s">
        <v>17</v>
      </c>
      <c r="E18" s="37">
        <v>9373</v>
      </c>
      <c r="F18" s="38">
        <v>243934</v>
      </c>
      <c r="G18" s="39">
        <f t="shared" ref="G18:G23" si="0">F18/E18</f>
        <v>26.025178704790356</v>
      </c>
      <c r="I18" s="35" t="s">
        <v>16</v>
      </c>
      <c r="J18" s="36" t="s">
        <v>17</v>
      </c>
      <c r="K18" s="37">
        <v>9373</v>
      </c>
      <c r="L18" s="38">
        <v>243934</v>
      </c>
      <c r="M18" s="40"/>
    </row>
    <row r="19" spans="1:13">
      <c r="A19" s="3"/>
      <c r="B19" s="22"/>
      <c r="C19" s="41" t="s">
        <v>18</v>
      </c>
      <c r="D19" s="42" t="s">
        <v>19</v>
      </c>
      <c r="E19" s="43">
        <v>244</v>
      </c>
      <c r="F19" s="44">
        <v>56930</v>
      </c>
      <c r="G19" s="45">
        <f t="shared" si="0"/>
        <v>233.31967213114754</v>
      </c>
      <c r="I19" s="41" t="s">
        <v>18</v>
      </c>
      <c r="J19" s="42" t="s">
        <v>19</v>
      </c>
      <c r="K19" s="43">
        <v>244</v>
      </c>
      <c r="L19" s="44">
        <v>56930</v>
      </c>
      <c r="M19" s="46"/>
    </row>
    <row r="20" spans="1:13">
      <c r="A20" s="3"/>
      <c r="B20" s="22"/>
      <c r="C20" s="41" t="s">
        <v>20</v>
      </c>
      <c r="D20" s="42" t="s">
        <v>21</v>
      </c>
      <c r="E20" s="43">
        <v>301</v>
      </c>
      <c r="F20" s="44">
        <v>57355</v>
      </c>
      <c r="G20" s="45">
        <f t="shared" si="0"/>
        <v>190.54817275747507</v>
      </c>
      <c r="I20" s="41" t="s">
        <v>20</v>
      </c>
      <c r="J20" s="42" t="s">
        <v>21</v>
      </c>
      <c r="K20" s="43">
        <v>301</v>
      </c>
      <c r="L20" s="44">
        <v>57355</v>
      </c>
      <c r="M20" s="46"/>
    </row>
    <row r="21" spans="1:13">
      <c r="A21" s="3"/>
      <c r="B21" s="22"/>
      <c r="C21" s="41" t="s">
        <v>22</v>
      </c>
      <c r="D21" s="42" t="s">
        <v>23</v>
      </c>
      <c r="E21" s="43">
        <v>9976</v>
      </c>
      <c r="F21" s="44">
        <v>25652</v>
      </c>
      <c r="G21" s="45">
        <f t="shared" si="0"/>
        <v>2.5713712910986368</v>
      </c>
      <c r="I21" s="41" t="s">
        <v>22</v>
      </c>
      <c r="J21" s="42" t="s">
        <v>23</v>
      </c>
      <c r="K21" s="43">
        <v>9976</v>
      </c>
      <c r="L21" s="44">
        <v>25652</v>
      </c>
      <c r="M21" s="46"/>
    </row>
    <row r="22" spans="1:13">
      <c r="A22" s="3"/>
      <c r="B22" s="22"/>
      <c r="C22" s="41" t="s">
        <v>24</v>
      </c>
      <c r="D22" s="42" t="s">
        <v>25</v>
      </c>
      <c r="E22" s="43">
        <v>552</v>
      </c>
      <c r="F22" s="44">
        <v>55632</v>
      </c>
      <c r="G22" s="45">
        <f t="shared" si="0"/>
        <v>100.78260869565217</v>
      </c>
      <c r="I22" s="41" t="s">
        <v>24</v>
      </c>
      <c r="J22" s="42" t="s">
        <v>25</v>
      </c>
      <c r="K22" s="43">
        <v>552</v>
      </c>
      <c r="L22" s="44">
        <v>55632</v>
      </c>
      <c r="M22" s="46"/>
    </row>
    <row r="23" spans="1:13" ht="14.25" thickBot="1">
      <c r="A23" s="3"/>
      <c r="B23" s="22"/>
      <c r="C23" s="47" t="s">
        <v>26</v>
      </c>
      <c r="D23" s="48" t="s">
        <v>27</v>
      </c>
      <c r="E23" s="49">
        <v>378</v>
      </c>
      <c r="F23" s="50">
        <v>122264</v>
      </c>
      <c r="G23" s="51">
        <f t="shared" si="0"/>
        <v>323.44973544973544</v>
      </c>
      <c r="I23" s="47" t="s">
        <v>26</v>
      </c>
      <c r="J23" s="48" t="s">
        <v>27</v>
      </c>
      <c r="K23" s="49">
        <v>378</v>
      </c>
      <c r="L23" s="50">
        <v>122264</v>
      </c>
      <c r="M23" s="52"/>
    </row>
    <row r="24" spans="1:13">
      <c r="A24" s="3"/>
      <c r="B24" s="22"/>
      <c r="C24" s="53"/>
      <c r="D24" s="54"/>
      <c r="E24" s="55"/>
      <c r="F24" s="56" t="s">
        <v>28</v>
      </c>
      <c r="G24" s="57">
        <f>MAX(G18:G23)</f>
        <v>323.44973544973544</v>
      </c>
      <c r="I24" s="53"/>
      <c r="J24" s="54"/>
      <c r="K24" s="55"/>
      <c r="L24" s="56" t="s">
        <v>28</v>
      </c>
      <c r="M24" s="58"/>
    </row>
    <row r="25" spans="1:13" ht="14.25" thickBot="1">
      <c r="A25" s="12"/>
      <c r="B25" s="22"/>
      <c r="C25" s="59"/>
      <c r="D25" s="60"/>
      <c r="E25" s="61"/>
      <c r="F25" s="62" t="s">
        <v>29</v>
      </c>
      <c r="G25" s="63">
        <f>MIN(G18:G23)</f>
        <v>2.5713712910986368</v>
      </c>
      <c r="I25" s="59"/>
      <c r="J25" s="60"/>
      <c r="K25" s="61"/>
      <c r="L25" s="62" t="s">
        <v>29</v>
      </c>
      <c r="M25" s="64"/>
    </row>
    <row r="26" spans="1:13">
      <c r="A26" s="13"/>
      <c r="B26" s="22"/>
    </row>
    <row r="27" spans="1:13">
      <c r="A27" s="13"/>
      <c r="B27" s="22"/>
    </row>
    <row r="28" spans="1:13">
      <c r="A28" s="3"/>
      <c r="B28" s="22"/>
      <c r="C28" s="65" t="s">
        <v>30</v>
      </c>
      <c r="D28" s="65" t="s">
        <v>31</v>
      </c>
      <c r="E28" s="65"/>
      <c r="F28" s="65"/>
      <c r="G28" s="65"/>
      <c r="H28" s="65"/>
      <c r="I28" s="65" t="s">
        <v>30</v>
      </c>
      <c r="J28" s="65" t="s">
        <v>31</v>
      </c>
    </row>
    <row r="29" spans="1:13">
      <c r="A29" s="14"/>
      <c r="B29" s="22"/>
    </row>
    <row r="30" spans="1:13">
      <c r="A30" s="14"/>
      <c r="B30" s="22"/>
    </row>
    <row r="31" spans="1:13">
      <c r="A31" s="14"/>
      <c r="B31" s="22"/>
    </row>
    <row r="32" spans="1:13">
      <c r="A32" s="14"/>
      <c r="B32" s="22"/>
    </row>
    <row r="33" spans="1:11">
      <c r="A33" s="14"/>
      <c r="B33" s="22"/>
    </row>
    <row r="34" spans="1:11">
      <c r="A34" s="14"/>
      <c r="B34" s="22"/>
    </row>
    <row r="35" spans="1:11">
      <c r="A35" s="14"/>
      <c r="B35" s="22"/>
    </row>
    <row r="36" spans="1:11">
      <c r="A36" s="3"/>
      <c r="B36" s="22"/>
    </row>
    <row r="37" spans="1:11">
      <c r="A37" s="3"/>
      <c r="B37" s="22"/>
    </row>
    <row r="38" spans="1:11">
      <c r="A38" s="3"/>
      <c r="B38" s="22"/>
    </row>
    <row r="39" spans="1:11">
      <c r="A39" s="3"/>
      <c r="B39" s="22"/>
    </row>
    <row r="40" spans="1:11">
      <c r="A40" s="3"/>
      <c r="B40" s="22"/>
    </row>
    <row r="41" spans="1:11">
      <c r="A41" s="3"/>
      <c r="B41" s="22"/>
    </row>
    <row r="42" spans="1:11">
      <c r="A42" s="3"/>
      <c r="B42" s="22"/>
    </row>
    <row r="43" spans="1:11">
      <c r="A43" s="3"/>
      <c r="B43" s="22"/>
    </row>
    <row r="44" spans="1:11">
      <c r="A44" s="3"/>
      <c r="B44" s="22"/>
      <c r="C44" s="65" t="s">
        <v>32</v>
      </c>
      <c r="D44" s="65" t="s">
        <v>33</v>
      </c>
      <c r="J44" s="65" t="s">
        <v>32</v>
      </c>
      <c r="K44" s="65" t="s">
        <v>33</v>
      </c>
    </row>
    <row r="45" spans="1:11">
      <c r="A45" s="3"/>
    </row>
    <row r="46" spans="1:11">
      <c r="A46" s="3"/>
    </row>
    <row r="47" spans="1:11">
      <c r="A47" s="3"/>
    </row>
    <row r="53" spans="11:11" ht="15" customHeight="1"/>
    <row r="62" spans="11:11">
      <c r="K62" s="18"/>
    </row>
    <row r="64" spans="11:11" ht="8.25" customHeight="1"/>
    <row r="68" spans="2:12">
      <c r="L68" s="15"/>
    </row>
    <row r="69" spans="2:12">
      <c r="L69" s="15"/>
    </row>
    <row r="70" spans="2:12">
      <c r="L70" s="15"/>
    </row>
    <row r="71" spans="2:12">
      <c r="L71" s="15"/>
    </row>
    <row r="72" spans="2:12">
      <c r="L72" s="15"/>
    </row>
    <row r="73" spans="2:12">
      <c r="L73" s="9"/>
    </row>
    <row r="74" spans="2:12">
      <c r="L74" s="9"/>
    </row>
    <row r="75" spans="2:12">
      <c r="L75" s="9"/>
    </row>
    <row r="76" spans="2:12">
      <c r="L76" s="9"/>
    </row>
    <row r="77" spans="2:12">
      <c r="L77" s="9"/>
    </row>
    <row r="78" spans="2:12">
      <c r="L78" s="9"/>
    </row>
    <row r="79" spans="2:12">
      <c r="B79" s="16"/>
      <c r="L79" s="9"/>
    </row>
    <row r="80" spans="2:1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>
      <c r="B82" s="11"/>
      <c r="C82" s="10"/>
      <c r="D82" s="10"/>
      <c r="E82" s="10"/>
      <c r="F82" s="10"/>
      <c r="G82" s="9"/>
      <c r="H82" s="9"/>
      <c r="I82" s="9"/>
      <c r="J82" s="9"/>
      <c r="K82" s="9"/>
      <c r="L82" s="9"/>
    </row>
    <row r="83" spans="2:12">
      <c r="B83" s="17"/>
      <c r="C83" s="11"/>
      <c r="D83" s="17"/>
      <c r="E83" s="11"/>
      <c r="F83" s="18"/>
      <c r="G83" s="9"/>
      <c r="H83" s="18"/>
      <c r="I83" s="9"/>
      <c r="J83" s="18"/>
      <c r="K83" s="9"/>
    </row>
    <row r="84" spans="2:12">
      <c r="C84" s="11"/>
      <c r="E84" s="11"/>
      <c r="G84" s="9"/>
      <c r="I84" s="9"/>
      <c r="K84" s="9"/>
    </row>
    <row r="85" spans="2:12">
      <c r="C85" s="11"/>
      <c r="D85" s="11"/>
      <c r="E85" s="11"/>
      <c r="F85" s="11"/>
      <c r="G85" s="9"/>
      <c r="H85" s="9"/>
      <c r="I85" s="9"/>
      <c r="J85" s="9"/>
      <c r="K85" s="9"/>
    </row>
    <row r="86" spans="2:12">
      <c r="B86" s="10"/>
      <c r="C86" s="11"/>
      <c r="D86" s="11"/>
      <c r="E86" s="11"/>
      <c r="G86" s="9"/>
      <c r="H86" s="9"/>
      <c r="I86" s="9"/>
      <c r="J86" s="9"/>
      <c r="K86" s="9"/>
    </row>
    <row r="87" spans="2:12">
      <c r="B87" s="10"/>
      <c r="C87" s="11"/>
      <c r="D87" s="19"/>
      <c r="E87" s="11"/>
      <c r="F87" s="11"/>
      <c r="G87" s="9"/>
      <c r="I87" s="9"/>
      <c r="J87" s="9"/>
      <c r="K87" s="9"/>
    </row>
    <row r="88" spans="2:12">
      <c r="B88" s="10"/>
      <c r="C88" s="11"/>
      <c r="D88" s="11"/>
      <c r="E88" s="11"/>
      <c r="F88" s="11"/>
      <c r="G88" s="9"/>
      <c r="H88" s="9"/>
      <c r="I88" s="15"/>
      <c r="J88" s="15"/>
      <c r="K88" s="15"/>
    </row>
    <row r="89" spans="2:12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2">
      <c r="B90" s="9"/>
      <c r="C90" s="9"/>
      <c r="D90" s="9"/>
      <c r="E90" s="9"/>
      <c r="F90" s="9"/>
      <c r="G90" s="9"/>
      <c r="H90" s="9"/>
      <c r="I90" s="9"/>
      <c r="K90" s="9"/>
    </row>
    <row r="91" spans="2:12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2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2">
      <c r="C93" s="11"/>
      <c r="E93" s="11"/>
      <c r="F93" s="18"/>
      <c r="G93" s="9"/>
      <c r="H93" s="18"/>
      <c r="I93" s="9"/>
      <c r="J93" s="18"/>
      <c r="K93" s="9"/>
    </row>
    <row r="94" spans="2:12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2">
      <c r="C95" s="9"/>
      <c r="E95" s="9"/>
      <c r="G95" s="9"/>
      <c r="I95" s="9"/>
      <c r="J95" s="16"/>
      <c r="K95" s="9"/>
    </row>
    <row r="96" spans="2:1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104" spans="2:11">
      <c r="B104" s="17"/>
      <c r="D104" s="17"/>
      <c r="E104" s="20"/>
      <c r="F104" s="17"/>
      <c r="H104" s="17"/>
      <c r="J104" s="17"/>
    </row>
  </sheetData>
  <mergeCells count="1">
    <mergeCell ref="B3:N3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2013-11-12T11:59:15Z</dcterms:modified>
</cp:coreProperties>
</file>